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доп.обр.с ЖКУ" sheetId="1" r:id="rId1"/>
    <sheet name="доп.обр.без ЖКУ " sheetId="2" r:id="rId2"/>
  </sheets>
  <definedNames>
    <definedName name="_xlnm.Print_Area" localSheetId="1">'доп.обр.без ЖКУ '!$A$1:$F$50</definedName>
    <definedName name="_xlnm.Print_Area" localSheetId="0">'доп.обр.с ЖКУ'!$A$1:$F$50</definedName>
  </definedNames>
  <calcPr fullCalcOnLoad="1"/>
</workbook>
</file>

<file path=xl/sharedStrings.xml><?xml version="1.0" encoding="utf-8"?>
<sst xmlns="http://schemas.openxmlformats.org/spreadsheetml/2006/main" count="106" uniqueCount="54">
  <si>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</si>
  <si>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</si>
  <si>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</si>
  <si>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</si>
  <si>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</si>
  <si>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</si>
  <si>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</si>
  <si>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</si>
  <si>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</si>
  <si>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</si>
  <si>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</si>
  <si>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</si>
  <si>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</si>
  <si>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</si>
  <si>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</si>
  <si>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</si>
  <si>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</si>
  <si>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</si>
  <si>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</si>
  <si>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</si>
  <si>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</si>
  <si>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</si>
  <si>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</si>
  <si>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</si>
  <si>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</si>
  <si>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</si>
  <si>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</si>
  <si>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</si>
  <si>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</si>
  <si>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</si>
  <si>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</si>
  <si>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</si>
  <si>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</si>
  <si>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</si>
  <si>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</si>
  <si>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</si>
  <si>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</si>
  <si>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</si>
  <si>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</si>
  <si>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</si>
  <si>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</si>
  <si>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</si>
  <si>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</si>
  <si>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</si>
  <si>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</si>
  <si>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</si>
  <si>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</si>
  <si>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</si>
  <si>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с ЖКУ </t>
    </r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</si>
  <si>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 xml:space="preserve">на 2021год          без учета  ЖКУ 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</si>
  <si>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образования Кировской области,
по состоянию</t>
    </r>
    <r>
      <rPr>
        <b/>
        <i/>
        <sz val="11"/>
        <rFont val="Times New Roman"/>
        <family val="1"/>
      </rPr>
      <t xml:space="preserve"> на 01 августа 2021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</si>
  <si>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01.08.2021</t>
    </r>
  </si>
  <si>
    <t>Верещака Татьяна Петровна</t>
  </si>
  <si>
    <t>27-27-35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</si>
</sst>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8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2" fontId="39" fillId="0" borderId="1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1" xfId="53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vertical="center" wrapText="1"/>
    </xf>
    <xf numFmtId="0" fontId="6" fillId="0" borderId="11" xfId="53" applyFont="1" applyFill="1" applyBorder="1" applyAlignment="1">
      <alignment horizontal="center" vertical="top"/>
      <protection/>
    </xf>
    <xf numFmtId="0" fontId="6" fillId="0" borderId="0" xfId="53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1" xfId="53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173" fontId="56" fillId="0" borderId="1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173" fontId="56" fillId="0" borderId="14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top"/>
    </xf>
    <xf numFmtId="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4" fontId="16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 wrapText="1"/>
    </xf>
    <xf numFmtId="0" fontId="14" fillId="0" borderId="0" xfId="53" applyFont="1" applyFill="1" applyBorder="1" applyAlignment="1">
      <alignment horizontal="left" vertical="top" wrapText="1"/>
      <protection/>
    </xf>
    <xf numFmtId="0" fontId="6" fillId="0" borderId="0" xfId="53" applyFont="1" applyFill="1" applyBorder="1" applyAlignment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54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23.00390625" style="1" customWidth="1"/>
    <col min="4" max="4" width="25.375" style="2" customWidth="1"/>
    <col min="5" max="5" width="11.75390625" style="1" customWidth="1"/>
    <col min="6" max="6" width="10.75390625" style="1" customWidth="1"/>
    <col min="7" max="7" width="9.125" style="26" customWidth="1"/>
    <col min="8" max="16384" width="9.125" style="1" customWidth="1"/>
  </cols>
  <sheetData>
    <row r="1" spans="1:6" ht="66" customHeight="1">
      <c r="A1" s="45" t="s">
        <v>50</v>
      </c>
      <c r="B1" s="45"/>
      <c r="C1" s="45"/>
      <c r="D1" s="45"/>
      <c r="E1" s="45"/>
      <c r="F1" s="45"/>
    </row>
    <row r="2" spans="1:6" ht="19.5" customHeight="1">
      <c r="A2" s="13"/>
      <c r="B2" s="13"/>
      <c r="C2" s="17"/>
      <c r="D2" s="15"/>
      <c r="E2" s="13"/>
      <c r="F2" s="13"/>
    </row>
    <row r="3" spans="1:7" s="3" customFormat="1" ht="76.5" customHeight="1">
      <c r="A3" s="6" t="s">
        <v>0</v>
      </c>
      <c r="B3" s="6" t="s">
        <v>1</v>
      </c>
      <c r="C3" s="7" t="s">
        <v>48</v>
      </c>
      <c r="D3" s="7" t="s">
        <v>51</v>
      </c>
      <c r="E3" s="8" t="s">
        <v>2</v>
      </c>
      <c r="F3" s="8" t="s">
        <v>3</v>
      </c>
      <c r="G3" s="27"/>
    </row>
    <row r="4" spans="1:7" ht="15.75">
      <c r="A4" s="9">
        <v>1</v>
      </c>
      <c r="B4" s="12" t="s">
        <v>4</v>
      </c>
      <c r="C4" s="34">
        <v>29932.5</v>
      </c>
      <c r="D4" s="39">
        <v>33828.6</v>
      </c>
      <c r="E4" s="32">
        <f>D4-C4</f>
        <v>3896.0999999999985</v>
      </c>
      <c r="F4" s="23">
        <f aca="true" t="shared" si="0" ref="F4:F9">ROUND((E4/C4*100),2)</f>
        <v>13.02</v>
      </c>
      <c r="G4" s="28"/>
    </row>
    <row r="5" spans="1:7" ht="15.75">
      <c r="A5" s="9">
        <v>2</v>
      </c>
      <c r="B5" s="12" t="s">
        <v>5</v>
      </c>
      <c r="C5" s="34">
        <v>38334</v>
      </c>
      <c r="D5" s="39">
        <v>38442.9</v>
      </c>
      <c r="E5" s="32">
        <f aca="true" t="shared" si="1" ref="E5:E47">D5-C5</f>
        <v>108.90000000000146</v>
      </c>
      <c r="F5" s="23">
        <f t="shared" si="0"/>
        <v>0.28</v>
      </c>
      <c r="G5" s="28"/>
    </row>
    <row r="6" spans="1:7" ht="15.75">
      <c r="A6" s="9">
        <v>3</v>
      </c>
      <c r="B6" s="12" t="s">
        <v>6</v>
      </c>
      <c r="C6" s="34">
        <v>25404.1</v>
      </c>
      <c r="D6" s="39">
        <v>29476.2</v>
      </c>
      <c r="E6" s="32">
        <f t="shared" si="1"/>
        <v>4072.100000000002</v>
      </c>
      <c r="F6" s="23">
        <f t="shared" si="0"/>
        <v>16.03</v>
      </c>
      <c r="G6" s="28"/>
    </row>
    <row r="7" spans="1:7" ht="16.5" customHeight="1">
      <c r="A7" s="9">
        <v>4</v>
      </c>
      <c r="B7" s="12" t="s">
        <v>42</v>
      </c>
      <c r="C7" s="34">
        <v>32158.2</v>
      </c>
      <c r="D7" s="39">
        <v>34007.1</v>
      </c>
      <c r="E7" s="32">
        <f t="shared" si="1"/>
        <v>1848.8999999999978</v>
      </c>
      <c r="F7" s="23">
        <f t="shared" si="0"/>
        <v>5.75</v>
      </c>
      <c r="G7" s="28"/>
    </row>
    <row r="8" spans="1:7" ht="15.75">
      <c r="A8" s="9">
        <v>5</v>
      </c>
      <c r="B8" s="12" t="s">
        <v>7</v>
      </c>
      <c r="C8" s="34">
        <v>30888.1</v>
      </c>
      <c r="D8" s="39">
        <v>34990.5</v>
      </c>
      <c r="E8" s="32">
        <f t="shared" si="1"/>
        <v>4102.4000000000015</v>
      </c>
      <c r="F8" s="23">
        <f t="shared" si="0"/>
        <v>13.28</v>
      </c>
      <c r="G8" s="28"/>
    </row>
    <row r="9" spans="1:7" ht="15.75">
      <c r="A9" s="9">
        <v>6</v>
      </c>
      <c r="B9" s="12" t="s">
        <v>8</v>
      </c>
      <c r="C9" s="34">
        <v>28329.600000000002</v>
      </c>
      <c r="D9" s="39">
        <v>39910.7</v>
      </c>
      <c r="E9" s="32">
        <f t="shared" si="1"/>
        <v>11581.099999999995</v>
      </c>
      <c r="F9" s="23">
        <f t="shared" si="0"/>
        <v>40.88</v>
      </c>
      <c r="G9" s="28"/>
    </row>
    <row r="10" spans="1:7" ht="15.75">
      <c r="A10" s="9">
        <v>7</v>
      </c>
      <c r="B10" s="12" t="s">
        <v>9</v>
      </c>
      <c r="C10" s="34"/>
      <c r="D10" s="40"/>
      <c r="E10" s="32"/>
      <c r="F10" s="32"/>
      <c r="G10" s="29"/>
    </row>
    <row r="11" spans="1:7" ht="15.75">
      <c r="A11" s="9">
        <v>8</v>
      </c>
      <c r="B11" s="12" t="s">
        <v>10</v>
      </c>
      <c r="C11" s="34"/>
      <c r="D11" s="40"/>
      <c r="E11" s="32"/>
      <c r="F11" s="32"/>
      <c r="G11" s="29"/>
    </row>
    <row r="12" spans="1:7" ht="15.75">
      <c r="A12" s="9">
        <v>9</v>
      </c>
      <c r="B12" s="12" t="s">
        <v>11</v>
      </c>
      <c r="C12" s="34">
        <v>28212.5</v>
      </c>
      <c r="D12" s="39">
        <v>30723.7</v>
      </c>
      <c r="E12" s="32">
        <f t="shared" si="1"/>
        <v>2511.2000000000007</v>
      </c>
      <c r="F12" s="23">
        <f>ROUND((E12/C12*100),2)</f>
        <v>8.9</v>
      </c>
      <c r="G12" s="28"/>
    </row>
    <row r="13" spans="1:7" ht="15.75">
      <c r="A13" s="9">
        <v>10</v>
      </c>
      <c r="B13" s="12" t="s">
        <v>12</v>
      </c>
      <c r="C13" s="34">
        <v>32368.7</v>
      </c>
      <c r="D13" s="39">
        <v>33482.1</v>
      </c>
      <c r="E13" s="32">
        <f t="shared" si="1"/>
        <v>1113.3999999999978</v>
      </c>
      <c r="F13" s="23">
        <f>ROUND((E13/C13*100),2)</f>
        <v>3.44</v>
      </c>
      <c r="G13" s="28"/>
    </row>
    <row r="14" spans="1:7" ht="17.25" customHeight="1">
      <c r="A14" s="9">
        <v>11</v>
      </c>
      <c r="B14" s="12" t="s">
        <v>43</v>
      </c>
      <c r="C14" s="34">
        <v>31409.1</v>
      </c>
      <c r="D14" s="39">
        <v>35280</v>
      </c>
      <c r="E14" s="32">
        <f t="shared" si="1"/>
        <v>3870.9000000000015</v>
      </c>
      <c r="F14" s="23">
        <f>ROUND((E14/C14*100),2)</f>
        <v>12.32</v>
      </c>
      <c r="G14" s="28"/>
    </row>
    <row r="15" spans="1:7" ht="15.75">
      <c r="A15" s="9">
        <v>12</v>
      </c>
      <c r="B15" s="12" t="s">
        <v>13</v>
      </c>
      <c r="C15" s="34">
        <v>23409.2</v>
      </c>
      <c r="D15" s="39">
        <v>27446</v>
      </c>
      <c r="E15" s="32">
        <f t="shared" si="1"/>
        <v>4036.7999999999993</v>
      </c>
      <c r="F15" s="23">
        <f>ROUND((E15/C15*100),2)</f>
        <v>17.24</v>
      </c>
      <c r="G15" s="28"/>
    </row>
    <row r="16" spans="1:7" ht="15.75">
      <c r="A16" s="9">
        <v>13</v>
      </c>
      <c r="B16" s="12" t="s">
        <v>14</v>
      </c>
      <c r="C16" s="34">
        <v>30800.7</v>
      </c>
      <c r="D16" s="39">
        <v>30810.7</v>
      </c>
      <c r="E16" s="32">
        <f t="shared" si="1"/>
        <v>10</v>
      </c>
      <c r="F16" s="23">
        <f>ROUND((E16/C16*100),2)</f>
        <v>0.03</v>
      </c>
      <c r="G16" s="28"/>
    </row>
    <row r="17" spans="1:7" ht="15.75">
      <c r="A17" s="9">
        <v>14</v>
      </c>
      <c r="B17" s="12" t="s">
        <v>15</v>
      </c>
      <c r="C17" s="34"/>
      <c r="D17" s="40"/>
      <c r="E17" s="32"/>
      <c r="F17" s="32"/>
      <c r="G17" s="29"/>
    </row>
    <row r="18" spans="1:7" ht="15.75">
      <c r="A18" s="9">
        <v>15</v>
      </c>
      <c r="B18" s="12" t="s">
        <v>16</v>
      </c>
      <c r="C18" s="34">
        <v>27624.899999999998</v>
      </c>
      <c r="D18" s="39">
        <v>27625.7</v>
      </c>
      <c r="E18" s="32">
        <f t="shared" si="1"/>
        <v>0.8000000000029104</v>
      </c>
      <c r="F18" s="23">
        <f>ROUND((E18/C18*100),2)</f>
        <v>0</v>
      </c>
      <c r="G18" s="28"/>
    </row>
    <row r="19" spans="1:7" ht="15.75">
      <c r="A19" s="9">
        <v>16</v>
      </c>
      <c r="B19" s="12" t="s">
        <v>17</v>
      </c>
      <c r="C19" s="34"/>
      <c r="D19" s="40"/>
      <c r="E19" s="32"/>
      <c r="F19" s="32"/>
      <c r="G19" s="29"/>
    </row>
    <row r="20" spans="1:7" ht="15.75">
      <c r="A20" s="9">
        <v>17</v>
      </c>
      <c r="B20" s="12" t="s">
        <v>18</v>
      </c>
      <c r="C20" s="34">
        <v>25717.4</v>
      </c>
      <c r="D20" s="39">
        <v>28313</v>
      </c>
      <c r="E20" s="32">
        <f t="shared" si="1"/>
        <v>2595.5999999999985</v>
      </c>
      <c r="F20" s="23">
        <f>ROUND((E20/C20*100),2)</f>
        <v>10.09</v>
      </c>
      <c r="G20" s="28"/>
    </row>
    <row r="21" spans="1:7" ht="15.75">
      <c r="A21" s="9">
        <v>18</v>
      </c>
      <c r="B21" s="12" t="s">
        <v>19</v>
      </c>
      <c r="C21" s="34"/>
      <c r="D21" s="40"/>
      <c r="E21" s="32"/>
      <c r="F21" s="32"/>
      <c r="G21" s="29"/>
    </row>
    <row r="22" spans="1:7" ht="15.75">
      <c r="A22" s="9">
        <v>19</v>
      </c>
      <c r="B22" s="12" t="s">
        <v>20</v>
      </c>
      <c r="C22" s="34">
        <v>27454.5</v>
      </c>
      <c r="D22" s="39">
        <v>27457.1</v>
      </c>
      <c r="E22" s="32">
        <f t="shared" si="1"/>
        <v>2.599999999998545</v>
      </c>
      <c r="F22" s="23">
        <f aca="true" t="shared" si="2" ref="F22:F27">ROUND((E22/C22*100),2)</f>
        <v>0.01</v>
      </c>
      <c r="G22" s="28"/>
    </row>
    <row r="23" spans="1:7" ht="15.75">
      <c r="A23" s="9">
        <v>20</v>
      </c>
      <c r="B23" s="12" t="s">
        <v>21</v>
      </c>
      <c r="C23" s="34">
        <v>27943.2</v>
      </c>
      <c r="D23" s="39">
        <v>30322.4</v>
      </c>
      <c r="E23" s="32">
        <f t="shared" si="1"/>
        <v>2379.2000000000007</v>
      </c>
      <c r="F23" s="23">
        <f t="shared" si="2"/>
        <v>8.51</v>
      </c>
      <c r="G23" s="28"/>
    </row>
    <row r="24" spans="1:7" ht="15.75">
      <c r="A24" s="9">
        <v>21</v>
      </c>
      <c r="B24" s="12" t="s">
        <v>22</v>
      </c>
      <c r="C24" s="34">
        <v>27704.5</v>
      </c>
      <c r="D24" s="39">
        <v>31415</v>
      </c>
      <c r="E24" s="32">
        <f t="shared" si="1"/>
        <v>3710.5</v>
      </c>
      <c r="F24" s="23">
        <f t="shared" si="2"/>
        <v>13.39</v>
      </c>
      <c r="G24" s="28"/>
    </row>
    <row r="25" spans="1:7" ht="15.75">
      <c r="A25" s="9">
        <v>22</v>
      </c>
      <c r="B25" s="12" t="s">
        <v>23</v>
      </c>
      <c r="C25" s="34">
        <v>27226.6</v>
      </c>
      <c r="D25" s="39">
        <v>30027</v>
      </c>
      <c r="E25" s="32">
        <f t="shared" si="1"/>
        <v>2800.4000000000015</v>
      </c>
      <c r="F25" s="23">
        <f t="shared" si="2"/>
        <v>10.29</v>
      </c>
      <c r="G25" s="28"/>
    </row>
    <row r="26" spans="1:7" ht="15.75">
      <c r="A26" s="9">
        <v>23</v>
      </c>
      <c r="B26" s="12" t="s">
        <v>24</v>
      </c>
      <c r="C26" s="34">
        <v>28988.8</v>
      </c>
      <c r="D26" s="39">
        <v>48974.3</v>
      </c>
      <c r="E26" s="32">
        <f t="shared" si="1"/>
        <v>19985.500000000004</v>
      </c>
      <c r="F26" s="23">
        <f t="shared" si="2"/>
        <v>68.94</v>
      </c>
      <c r="G26" s="28"/>
    </row>
    <row r="27" spans="1:7" ht="15.75">
      <c r="A27" s="9">
        <v>24</v>
      </c>
      <c r="B27" s="12" t="s">
        <v>25</v>
      </c>
      <c r="C27" s="34">
        <v>30833.6</v>
      </c>
      <c r="D27" s="39">
        <v>31464.1</v>
      </c>
      <c r="E27" s="32">
        <f t="shared" si="1"/>
        <v>630.5</v>
      </c>
      <c r="F27" s="23">
        <f t="shared" si="2"/>
        <v>2.04</v>
      </c>
      <c r="G27" s="28"/>
    </row>
    <row r="28" spans="1:7" ht="15.75">
      <c r="A28" s="9">
        <v>26</v>
      </c>
      <c r="B28" s="12" t="s">
        <v>26</v>
      </c>
      <c r="C28" s="34"/>
      <c r="D28" s="40"/>
      <c r="E28" s="32"/>
      <c r="F28" s="32"/>
      <c r="G28" s="29"/>
    </row>
    <row r="29" spans="1:7" ht="15.75">
      <c r="A29" s="9">
        <v>27</v>
      </c>
      <c r="B29" s="12" t="s">
        <v>47</v>
      </c>
      <c r="C29" s="34">
        <v>33198.3</v>
      </c>
      <c r="D29" s="39">
        <v>40647.6</v>
      </c>
      <c r="E29" s="32">
        <f t="shared" si="1"/>
        <v>7449.299999999996</v>
      </c>
      <c r="F29" s="23">
        <f aca="true" t="shared" si="3" ref="F29:F37">ROUND((E29/C29*100),2)</f>
        <v>22.44</v>
      </c>
      <c r="G29" s="28"/>
    </row>
    <row r="30" spans="1:7" ht="15.75">
      <c r="A30" s="9">
        <v>28</v>
      </c>
      <c r="B30" s="12" t="s">
        <v>27</v>
      </c>
      <c r="C30" s="34">
        <v>28101</v>
      </c>
      <c r="D30" s="39">
        <v>31260.1</v>
      </c>
      <c r="E30" s="32">
        <f t="shared" si="1"/>
        <v>3159.0999999999985</v>
      </c>
      <c r="F30" s="23">
        <f t="shared" si="3"/>
        <v>11.24</v>
      </c>
      <c r="G30" s="28"/>
    </row>
    <row r="31" spans="1:7" ht="15.75">
      <c r="A31" s="9">
        <v>29</v>
      </c>
      <c r="B31" s="12" t="s">
        <v>28</v>
      </c>
      <c r="C31" s="34">
        <v>25816.6</v>
      </c>
      <c r="D31" s="39">
        <v>25973.4</v>
      </c>
      <c r="E31" s="32">
        <f t="shared" si="1"/>
        <v>156.8000000000029</v>
      </c>
      <c r="F31" s="23">
        <f t="shared" si="3"/>
        <v>0.61</v>
      </c>
      <c r="G31" s="28"/>
    </row>
    <row r="32" spans="1:7" ht="15.75">
      <c r="A32" s="9">
        <v>30</v>
      </c>
      <c r="B32" s="12" t="s">
        <v>29</v>
      </c>
      <c r="C32" s="34">
        <v>34065.7</v>
      </c>
      <c r="D32" s="39">
        <v>33686.1</v>
      </c>
      <c r="E32" s="32">
        <f t="shared" si="1"/>
        <v>-379.59999999999854</v>
      </c>
      <c r="F32" s="23">
        <f t="shared" si="3"/>
        <v>-1.11</v>
      </c>
      <c r="G32" s="28"/>
    </row>
    <row r="33" spans="1:7" ht="15" customHeight="1">
      <c r="A33" s="9">
        <v>31</v>
      </c>
      <c r="B33" s="12" t="s">
        <v>44</v>
      </c>
      <c r="C33" s="34">
        <v>27153.6</v>
      </c>
      <c r="D33" s="39">
        <v>29536</v>
      </c>
      <c r="E33" s="32">
        <f t="shared" si="1"/>
        <v>2382.4000000000015</v>
      </c>
      <c r="F33" s="23">
        <f t="shared" si="3"/>
        <v>8.77</v>
      </c>
      <c r="G33" s="28"/>
    </row>
    <row r="34" spans="1:7" ht="15.75">
      <c r="A34" s="9">
        <v>32</v>
      </c>
      <c r="B34" s="12" t="s">
        <v>30</v>
      </c>
      <c r="C34" s="34">
        <v>30157.2</v>
      </c>
      <c r="D34" s="39">
        <v>33038.1</v>
      </c>
      <c r="E34" s="32">
        <f t="shared" si="1"/>
        <v>2880.899999999998</v>
      </c>
      <c r="F34" s="23">
        <f t="shared" si="3"/>
        <v>9.55</v>
      </c>
      <c r="G34" s="28"/>
    </row>
    <row r="35" spans="1:7" ht="15.75">
      <c r="A35" s="9">
        <v>33</v>
      </c>
      <c r="B35" s="12" t="s">
        <v>31</v>
      </c>
      <c r="C35" s="34">
        <v>39621.9</v>
      </c>
      <c r="D35" s="39">
        <v>41350</v>
      </c>
      <c r="E35" s="32">
        <f t="shared" si="1"/>
        <v>1728.0999999999985</v>
      </c>
      <c r="F35" s="23">
        <f t="shared" si="3"/>
        <v>4.36</v>
      </c>
      <c r="G35" s="28"/>
    </row>
    <row r="36" spans="1:7" ht="15.75">
      <c r="A36" s="9">
        <v>34</v>
      </c>
      <c r="B36" s="12" t="s">
        <v>32</v>
      </c>
      <c r="C36" s="34">
        <v>29514.7</v>
      </c>
      <c r="D36" s="39">
        <v>28349</v>
      </c>
      <c r="E36" s="32">
        <f t="shared" si="1"/>
        <v>-1165.7000000000007</v>
      </c>
      <c r="F36" s="23">
        <f t="shared" si="3"/>
        <v>-3.95</v>
      </c>
      <c r="G36" s="28"/>
    </row>
    <row r="37" spans="1:7" ht="18" customHeight="1">
      <c r="A37" s="9">
        <v>35</v>
      </c>
      <c r="B37" s="12" t="s">
        <v>45</v>
      </c>
      <c r="C37" s="34">
        <v>23244.2</v>
      </c>
      <c r="D37" s="39">
        <v>25312.1</v>
      </c>
      <c r="E37" s="32">
        <f t="shared" si="1"/>
        <v>2067.899999999998</v>
      </c>
      <c r="F37" s="23">
        <f t="shared" si="3"/>
        <v>8.9</v>
      </c>
      <c r="G37" s="28"/>
    </row>
    <row r="38" spans="1:7" ht="15.75">
      <c r="A38" s="9">
        <v>36</v>
      </c>
      <c r="B38" s="12" t="s">
        <v>33</v>
      </c>
      <c r="C38" s="33"/>
      <c r="D38" s="40"/>
      <c r="E38" s="32"/>
      <c r="F38" s="32"/>
      <c r="G38" s="29"/>
    </row>
    <row r="39" spans="1:7" ht="15.75" customHeight="1">
      <c r="A39" s="9">
        <v>25</v>
      </c>
      <c r="B39" s="12" t="s">
        <v>46</v>
      </c>
      <c r="C39" s="33">
        <v>27348.8</v>
      </c>
      <c r="D39" s="39">
        <v>29009.2</v>
      </c>
      <c r="E39" s="32">
        <f>D39-C39</f>
        <v>1660.4000000000015</v>
      </c>
      <c r="F39" s="23">
        <f>ROUND((E39/C39*100),2)</f>
        <v>6.07</v>
      </c>
      <c r="G39" s="28"/>
    </row>
    <row r="40" spans="1:7" ht="15.75">
      <c r="A40" s="9">
        <v>37</v>
      </c>
      <c r="B40" s="12" t="s">
        <v>34</v>
      </c>
      <c r="C40" s="33">
        <v>28133.9</v>
      </c>
      <c r="D40" s="39">
        <v>32808</v>
      </c>
      <c r="E40" s="32">
        <f t="shared" si="1"/>
        <v>4674.0999999999985</v>
      </c>
      <c r="F40" s="23">
        <f>ROUND((E40/C40*100),2)</f>
        <v>16.61</v>
      </c>
      <c r="G40" s="28"/>
    </row>
    <row r="41" spans="1:7" ht="15.75">
      <c r="A41" s="9">
        <v>38</v>
      </c>
      <c r="B41" s="12" t="s">
        <v>35</v>
      </c>
      <c r="C41" s="33">
        <v>35664.7</v>
      </c>
      <c r="D41" s="39">
        <v>38833.6</v>
      </c>
      <c r="E41" s="32">
        <f t="shared" si="1"/>
        <v>3168.9000000000015</v>
      </c>
      <c r="F41" s="23">
        <f>ROUND((E41/C41*100),2)</f>
        <v>8.89</v>
      </c>
      <c r="G41" s="28"/>
    </row>
    <row r="42" spans="1:7" ht="15.75">
      <c r="A42" s="9">
        <v>39</v>
      </c>
      <c r="B42" s="12" t="s">
        <v>36</v>
      </c>
      <c r="C42" s="34">
        <v>25648.5</v>
      </c>
      <c r="D42" s="39">
        <v>25649.4</v>
      </c>
      <c r="E42" s="32">
        <f t="shared" si="1"/>
        <v>0.9000000000014552</v>
      </c>
      <c r="F42" s="23">
        <f>ROUND((E42/C42*100),2)</f>
        <v>0</v>
      </c>
      <c r="G42" s="28"/>
    </row>
    <row r="43" spans="1:7" ht="15.75">
      <c r="A43" s="9">
        <v>40</v>
      </c>
      <c r="B43" s="12" t="s">
        <v>37</v>
      </c>
      <c r="C43" s="33">
        <v>27433.1</v>
      </c>
      <c r="D43" s="39">
        <v>30352.3</v>
      </c>
      <c r="E43" s="32">
        <f t="shared" si="1"/>
        <v>2919.2000000000007</v>
      </c>
      <c r="F43" s="23">
        <f>ROUND((E43/C43*100),2)</f>
        <v>10.64</v>
      </c>
      <c r="G43" s="28"/>
    </row>
    <row r="44" spans="1:7" ht="15.75">
      <c r="A44" s="9">
        <v>41</v>
      </c>
      <c r="B44" s="12" t="s">
        <v>38</v>
      </c>
      <c r="C44" s="33"/>
      <c r="D44" s="40"/>
      <c r="E44" s="32"/>
      <c r="F44" s="32"/>
      <c r="G44" s="29"/>
    </row>
    <row r="45" spans="1:7" ht="15" customHeight="1">
      <c r="A45" s="9">
        <v>42</v>
      </c>
      <c r="B45" s="12" t="s">
        <v>39</v>
      </c>
      <c r="C45" s="33">
        <v>18861.1</v>
      </c>
      <c r="D45" s="39">
        <v>22096.7</v>
      </c>
      <c r="E45" s="32">
        <f t="shared" si="1"/>
        <v>3235.600000000002</v>
      </c>
      <c r="F45" s="23">
        <f>ROUND((E45/C45*100),2)</f>
        <v>17.15</v>
      </c>
      <c r="G45" s="28"/>
    </row>
    <row r="46" spans="1:7" ht="15.75">
      <c r="A46" s="9">
        <v>43</v>
      </c>
      <c r="B46" s="12" t="s">
        <v>40</v>
      </c>
      <c r="C46" s="33">
        <v>23506.3</v>
      </c>
      <c r="D46" s="39">
        <v>28779.2</v>
      </c>
      <c r="E46" s="37">
        <f t="shared" si="1"/>
        <v>5272.9000000000015</v>
      </c>
      <c r="F46" s="36">
        <f>ROUND((E46/C46*100),2)</f>
        <v>22.43</v>
      </c>
      <c r="G46" s="28"/>
    </row>
    <row r="47" spans="1:7" ht="19.5" customHeight="1">
      <c r="A47" s="9">
        <v>44</v>
      </c>
      <c r="B47" s="12" t="s">
        <v>41</v>
      </c>
      <c r="C47" s="33">
        <v>32969.9</v>
      </c>
      <c r="D47" s="39">
        <v>33151.1</v>
      </c>
      <c r="E47" s="32">
        <f t="shared" si="1"/>
        <v>181.1999999999971</v>
      </c>
      <c r="F47" s="23">
        <f>ROUND((E47/C47*100),2)</f>
        <v>0.55</v>
      </c>
      <c r="G47" s="28"/>
    </row>
    <row r="48" spans="1:6" ht="20.25" customHeight="1">
      <c r="A48" s="13"/>
      <c r="B48" s="14"/>
      <c r="C48" s="13"/>
      <c r="D48" s="18"/>
      <c r="E48" s="38"/>
      <c r="F48" s="16"/>
    </row>
    <row r="49" spans="1:6" ht="17.25" customHeight="1">
      <c r="A49" s="13"/>
      <c r="B49" s="47" t="s">
        <v>52</v>
      </c>
      <c r="C49" s="47"/>
      <c r="D49" s="41"/>
      <c r="E49" s="42"/>
      <c r="F49" s="43"/>
    </row>
    <row r="50" spans="1:6" ht="14.25" customHeight="1">
      <c r="A50" s="13"/>
      <c r="B50" s="10" t="s">
        <v>53</v>
      </c>
      <c r="C50" s="25"/>
      <c r="D50" s="18"/>
      <c r="E50" s="19"/>
      <c r="F50" s="19"/>
    </row>
    <row r="51" spans="1:6" ht="15.75">
      <c r="A51" s="4"/>
      <c r="B51" s="4"/>
      <c r="C51" s="4"/>
      <c r="D51" s="24"/>
      <c r="E51" s="4"/>
      <c r="F51" s="4"/>
    </row>
    <row r="52" spans="4:7" s="4" customFormat="1" ht="6" customHeight="1">
      <c r="D52" s="24"/>
      <c r="G52" s="30"/>
    </row>
    <row r="53" spans="1:7" s="4" customFormat="1" ht="14.25" customHeight="1">
      <c r="A53" s="11"/>
      <c r="B53" s="11"/>
      <c r="C53" s="11"/>
      <c r="D53" s="20"/>
      <c r="E53" s="11"/>
      <c r="F53" s="11"/>
      <c r="G53" s="30"/>
    </row>
    <row r="54" spans="1:7" s="5" customFormat="1" ht="16.5" customHeight="1">
      <c r="A54" s="21"/>
      <c r="B54" s="46"/>
      <c r="C54" s="46"/>
      <c r="D54" s="46"/>
      <c r="E54" s="22"/>
      <c r="F54" s="22"/>
      <c r="G54" s="31"/>
    </row>
    <row r="55" ht="15" hidden="1"/>
  </sheetData>
  <sheetProtection/>
  <mergeCells count="3">
    <mergeCell ref="A1:F1"/>
    <mergeCell ref="B54:D54"/>
    <mergeCell ref="B49:C49"/>
  </mergeCells>
  <conditionalFormatting sqref="C14:C27 C42">
    <cfRule type="cellIs" priority="114" dxfId="0" operator="equal" stopIfTrue="1">
      <formula>#REF!</formula>
    </cfRule>
  </conditionalFormatting>
  <conditionalFormatting sqref="C4:C37 D44 D38 D28 D10:D11 D17 D19 D21">
    <cfRule type="cellIs" priority="111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54"/>
  <sheetViews>
    <sheetView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4.125" style="1" customWidth="1"/>
    <col min="2" max="2" width="32.625" style="1" customWidth="1"/>
    <col min="3" max="3" width="23.00390625" style="1" customWidth="1"/>
    <col min="4" max="4" width="25.375" style="2" customWidth="1"/>
    <col min="5" max="6" width="10.75390625" style="1" customWidth="1"/>
    <col min="7" max="16384" width="9.125" style="1" customWidth="1"/>
  </cols>
  <sheetData>
    <row r="1" spans="1:6" ht="66" customHeight="1">
      <c r="A1" s="45" t="s">
        <v>50</v>
      </c>
      <c r="B1" s="45"/>
      <c r="C1" s="45"/>
      <c r="D1" s="45"/>
      <c r="E1" s="45"/>
      <c r="F1" s="45"/>
    </row>
    <row r="2" spans="1:6" ht="19.5" customHeight="1">
      <c r="A2" s="13"/>
      <c r="B2" s="13"/>
      <c r="C2" s="17"/>
      <c r="D2" s="15"/>
      <c r="E2" s="13"/>
      <c r="F2" s="13"/>
    </row>
    <row r="3" spans="1:6" s="3" customFormat="1" ht="76.5" customHeight="1">
      <c r="A3" s="6" t="s">
        <v>0</v>
      </c>
      <c r="B3" s="6" t="s">
        <v>1</v>
      </c>
      <c r="C3" s="7" t="s">
        <v>49</v>
      </c>
      <c r="D3" s="7" t="s">
        <v>51</v>
      </c>
      <c r="E3" s="8" t="s">
        <v>2</v>
      </c>
      <c r="F3" s="8" t="s">
        <v>3</v>
      </c>
    </row>
    <row r="4" spans="1:6" ht="15.75">
      <c r="A4" s="9">
        <v>1</v>
      </c>
      <c r="B4" s="12" t="s">
        <v>4</v>
      </c>
      <c r="C4" s="34">
        <v>29075</v>
      </c>
      <c r="D4" s="39">
        <v>33457.1</v>
      </c>
      <c r="E4" s="32">
        <f>D4-C4</f>
        <v>4382.0999999999985</v>
      </c>
      <c r="F4" s="23">
        <f aca="true" t="shared" si="0" ref="F4:F9">ROUND((E4/C4*100),2)</f>
        <v>15.07</v>
      </c>
    </row>
    <row r="5" spans="1:6" ht="15.75">
      <c r="A5" s="9">
        <v>2</v>
      </c>
      <c r="B5" s="12" t="s">
        <v>5</v>
      </c>
      <c r="C5" s="34">
        <v>35515</v>
      </c>
      <c r="D5" s="39">
        <v>35042.9</v>
      </c>
      <c r="E5" s="32">
        <f aca="true" t="shared" si="1" ref="E5:E47">D5-C5</f>
        <v>-472.09999999999854</v>
      </c>
      <c r="F5" s="23">
        <f t="shared" si="0"/>
        <v>-1.33</v>
      </c>
    </row>
    <row r="6" spans="1:6" ht="15.75">
      <c r="A6" s="9">
        <v>3</v>
      </c>
      <c r="B6" s="12" t="s">
        <v>6</v>
      </c>
      <c r="C6" s="34">
        <v>24908.6</v>
      </c>
      <c r="D6" s="39">
        <v>28846.6</v>
      </c>
      <c r="E6" s="32">
        <f t="shared" si="1"/>
        <v>3938</v>
      </c>
      <c r="F6" s="23">
        <f t="shared" si="0"/>
        <v>15.81</v>
      </c>
    </row>
    <row r="7" spans="1:6" ht="16.5" customHeight="1">
      <c r="A7" s="9">
        <v>4</v>
      </c>
      <c r="B7" s="12" t="s">
        <v>42</v>
      </c>
      <c r="C7" s="34">
        <v>29419.4</v>
      </c>
      <c r="D7" s="39">
        <v>30635.7</v>
      </c>
      <c r="E7" s="32">
        <f t="shared" si="1"/>
        <v>1216.2999999999993</v>
      </c>
      <c r="F7" s="23">
        <f t="shared" si="0"/>
        <v>4.13</v>
      </c>
    </row>
    <row r="8" spans="1:6" ht="15.75">
      <c r="A8" s="9">
        <v>5</v>
      </c>
      <c r="B8" s="12" t="s">
        <v>7</v>
      </c>
      <c r="C8" s="34">
        <v>29033.8</v>
      </c>
      <c r="D8" s="39">
        <v>33087.3</v>
      </c>
      <c r="E8" s="32">
        <f t="shared" si="1"/>
        <v>4053.5000000000036</v>
      </c>
      <c r="F8" s="23">
        <f t="shared" si="0"/>
        <v>13.96</v>
      </c>
    </row>
    <row r="9" spans="1:6" ht="15.75">
      <c r="A9" s="9">
        <v>6</v>
      </c>
      <c r="B9" s="12" t="s">
        <v>8</v>
      </c>
      <c r="C9" s="34">
        <v>27101.9</v>
      </c>
      <c r="D9" s="39">
        <v>37642.9</v>
      </c>
      <c r="E9" s="32">
        <f t="shared" si="1"/>
        <v>10541</v>
      </c>
      <c r="F9" s="23">
        <f t="shared" si="0"/>
        <v>38.89</v>
      </c>
    </row>
    <row r="10" spans="1:6" ht="15.75">
      <c r="A10" s="9">
        <v>7</v>
      </c>
      <c r="B10" s="12" t="s">
        <v>9</v>
      </c>
      <c r="C10" s="34"/>
      <c r="D10" s="40"/>
      <c r="E10" s="32"/>
      <c r="F10" s="32"/>
    </row>
    <row r="11" spans="1:6" ht="15.75">
      <c r="A11" s="9">
        <v>8</v>
      </c>
      <c r="B11" s="12" t="s">
        <v>10</v>
      </c>
      <c r="C11" s="34"/>
      <c r="D11" s="40"/>
      <c r="E11" s="32"/>
      <c r="F11" s="32"/>
    </row>
    <row r="12" spans="1:6" ht="15.75">
      <c r="A12" s="9">
        <v>9</v>
      </c>
      <c r="B12" s="12" t="s">
        <v>11</v>
      </c>
      <c r="C12" s="34">
        <v>27925.7</v>
      </c>
      <c r="D12" s="39">
        <v>29367.3</v>
      </c>
      <c r="E12" s="32">
        <f t="shared" si="1"/>
        <v>1441.5999999999985</v>
      </c>
      <c r="F12" s="23">
        <f>ROUND((E12/C12*100),2)</f>
        <v>5.16</v>
      </c>
    </row>
    <row r="13" spans="1:6" ht="15.75">
      <c r="A13" s="9">
        <v>10</v>
      </c>
      <c r="B13" s="12" t="s">
        <v>12</v>
      </c>
      <c r="C13" s="34">
        <v>29635.5</v>
      </c>
      <c r="D13" s="39">
        <v>29771.4</v>
      </c>
      <c r="E13" s="32">
        <f t="shared" si="1"/>
        <v>135.90000000000146</v>
      </c>
      <c r="F13" s="23">
        <f>ROUND((E13/C13*100),2)</f>
        <v>0.46</v>
      </c>
    </row>
    <row r="14" spans="1:6" ht="17.25" customHeight="1">
      <c r="A14" s="9">
        <v>11</v>
      </c>
      <c r="B14" s="12" t="s">
        <v>43</v>
      </c>
      <c r="C14" s="34">
        <v>28830.6</v>
      </c>
      <c r="D14" s="39">
        <v>31733.3</v>
      </c>
      <c r="E14" s="32">
        <f t="shared" si="1"/>
        <v>2902.7000000000007</v>
      </c>
      <c r="F14" s="23">
        <f>ROUND((E14/C14*100),2)</f>
        <v>10.07</v>
      </c>
    </row>
    <row r="15" spans="1:6" ht="15.75">
      <c r="A15" s="9">
        <v>12</v>
      </c>
      <c r="B15" s="12" t="s">
        <v>13</v>
      </c>
      <c r="C15" s="34">
        <v>22111</v>
      </c>
      <c r="D15" s="39">
        <v>25216</v>
      </c>
      <c r="E15" s="32">
        <f t="shared" si="1"/>
        <v>3105</v>
      </c>
      <c r="F15" s="23">
        <f>ROUND((E15/C15*100),2)</f>
        <v>14.04</v>
      </c>
    </row>
    <row r="16" spans="1:6" ht="15.75">
      <c r="A16" s="9">
        <v>13</v>
      </c>
      <c r="B16" s="12" t="s">
        <v>14</v>
      </c>
      <c r="C16" s="34">
        <v>26590.5</v>
      </c>
      <c r="D16" s="39">
        <v>26592.9</v>
      </c>
      <c r="E16" s="32">
        <f t="shared" si="1"/>
        <v>2.400000000001455</v>
      </c>
      <c r="F16" s="23">
        <f>ROUND((E16/C16*100),2)</f>
        <v>0.01</v>
      </c>
    </row>
    <row r="17" spans="1:6" ht="15.75">
      <c r="A17" s="9">
        <v>14</v>
      </c>
      <c r="B17" s="12" t="s">
        <v>15</v>
      </c>
      <c r="C17" s="34"/>
      <c r="D17" s="40"/>
      <c r="E17" s="32"/>
      <c r="F17" s="32"/>
    </row>
    <row r="18" spans="1:6" ht="15.75">
      <c r="A18" s="9">
        <v>15</v>
      </c>
      <c r="B18" s="12" t="s">
        <v>16</v>
      </c>
      <c r="C18" s="34">
        <v>25722.6</v>
      </c>
      <c r="D18" s="39">
        <v>25751.4</v>
      </c>
      <c r="E18" s="32">
        <f t="shared" si="1"/>
        <v>28.80000000000291</v>
      </c>
      <c r="F18" s="23">
        <f>ROUND((E18/C18*100),2)</f>
        <v>0.11</v>
      </c>
    </row>
    <row r="19" spans="1:6" ht="15.75">
      <c r="A19" s="9">
        <v>16</v>
      </c>
      <c r="B19" s="12" t="s">
        <v>17</v>
      </c>
      <c r="C19" s="34"/>
      <c r="D19" s="40"/>
      <c r="E19" s="32"/>
      <c r="F19" s="32"/>
    </row>
    <row r="20" spans="1:6" ht="15.75">
      <c r="A20" s="9">
        <v>17</v>
      </c>
      <c r="B20" s="12" t="s">
        <v>18</v>
      </c>
      <c r="C20" s="34">
        <v>25717.4</v>
      </c>
      <c r="D20" s="39">
        <v>28313</v>
      </c>
      <c r="E20" s="32">
        <f t="shared" si="1"/>
        <v>2595.5999999999985</v>
      </c>
      <c r="F20" s="23">
        <f>ROUND((E20/C20*100),2)</f>
        <v>10.09</v>
      </c>
    </row>
    <row r="21" spans="1:6" ht="15.75">
      <c r="A21" s="9">
        <v>18</v>
      </c>
      <c r="B21" s="12" t="s">
        <v>19</v>
      </c>
      <c r="C21" s="34"/>
      <c r="D21" s="40"/>
      <c r="E21" s="32"/>
      <c r="F21" s="32"/>
    </row>
    <row r="22" spans="1:6" ht="15.75">
      <c r="A22" s="9">
        <v>19</v>
      </c>
      <c r="B22" s="12" t="s">
        <v>20</v>
      </c>
      <c r="C22" s="34">
        <v>25272.8</v>
      </c>
      <c r="D22" s="39">
        <v>25361.9</v>
      </c>
      <c r="E22" s="32">
        <f t="shared" si="1"/>
        <v>89.10000000000218</v>
      </c>
      <c r="F22" s="23">
        <f aca="true" t="shared" si="2" ref="F22:F27">ROUND((E22/C22*100),2)</f>
        <v>0.35</v>
      </c>
    </row>
    <row r="23" spans="1:6" ht="15.75">
      <c r="A23" s="9">
        <v>20</v>
      </c>
      <c r="B23" s="12" t="s">
        <v>21</v>
      </c>
      <c r="C23" s="34">
        <v>26483.3</v>
      </c>
      <c r="D23" s="39">
        <v>28528.6</v>
      </c>
      <c r="E23" s="32">
        <f t="shared" si="1"/>
        <v>2045.2999999999993</v>
      </c>
      <c r="F23" s="23">
        <f t="shared" si="2"/>
        <v>7.72</v>
      </c>
    </row>
    <row r="24" spans="1:6" ht="15.75">
      <c r="A24" s="9">
        <v>21</v>
      </c>
      <c r="B24" s="12" t="s">
        <v>22</v>
      </c>
      <c r="C24" s="34">
        <v>27255</v>
      </c>
      <c r="D24" s="39">
        <v>31024.1</v>
      </c>
      <c r="E24" s="32">
        <f t="shared" si="1"/>
        <v>3769.0999999999985</v>
      </c>
      <c r="F24" s="23">
        <f t="shared" si="2"/>
        <v>13.83</v>
      </c>
    </row>
    <row r="25" spans="1:6" ht="15.75">
      <c r="A25" s="9">
        <v>22</v>
      </c>
      <c r="B25" s="12" t="s">
        <v>23</v>
      </c>
      <c r="C25" s="34">
        <v>25042.8</v>
      </c>
      <c r="D25" s="39">
        <v>27801.3</v>
      </c>
      <c r="E25" s="32">
        <f t="shared" si="1"/>
        <v>2758.5</v>
      </c>
      <c r="F25" s="23">
        <f t="shared" si="2"/>
        <v>11.02</v>
      </c>
    </row>
    <row r="26" spans="1:6" ht="15.75">
      <c r="A26" s="9">
        <v>23</v>
      </c>
      <c r="B26" s="12" t="s">
        <v>24</v>
      </c>
      <c r="C26" s="34">
        <v>27081.3</v>
      </c>
      <c r="D26" s="39">
        <v>45222.9</v>
      </c>
      <c r="E26" s="32">
        <f t="shared" si="1"/>
        <v>18141.600000000002</v>
      </c>
      <c r="F26" s="23">
        <f t="shared" si="2"/>
        <v>66.99</v>
      </c>
    </row>
    <row r="27" spans="1:6" ht="15.75">
      <c r="A27" s="9">
        <v>24</v>
      </c>
      <c r="B27" s="12" t="s">
        <v>25</v>
      </c>
      <c r="C27" s="34">
        <v>27985</v>
      </c>
      <c r="D27" s="39">
        <v>27997.3</v>
      </c>
      <c r="E27" s="32">
        <f t="shared" si="1"/>
        <v>12.299999999999272</v>
      </c>
      <c r="F27" s="23">
        <f t="shared" si="2"/>
        <v>0.04</v>
      </c>
    </row>
    <row r="28" spans="1:6" ht="15.75">
      <c r="A28" s="9">
        <v>26</v>
      </c>
      <c r="B28" s="12" t="s">
        <v>26</v>
      </c>
      <c r="C28" s="34"/>
      <c r="D28" s="40"/>
      <c r="E28" s="32"/>
      <c r="F28" s="32"/>
    </row>
    <row r="29" spans="1:6" ht="15.75">
      <c r="A29" s="9">
        <v>27</v>
      </c>
      <c r="B29" s="12" t="s">
        <v>47</v>
      </c>
      <c r="C29" s="34">
        <v>29436.8</v>
      </c>
      <c r="D29" s="39">
        <v>36781</v>
      </c>
      <c r="E29" s="32">
        <f t="shared" si="1"/>
        <v>7344.200000000001</v>
      </c>
      <c r="F29" s="23">
        <f aca="true" t="shared" si="3" ref="F29:F37">ROUND((E29/C29*100),2)</f>
        <v>24.95</v>
      </c>
    </row>
    <row r="30" spans="1:6" ht="15.75">
      <c r="A30" s="9">
        <v>28</v>
      </c>
      <c r="B30" s="12" t="s">
        <v>27</v>
      </c>
      <c r="C30" s="34">
        <v>25029.1</v>
      </c>
      <c r="D30" s="39">
        <v>27590.6</v>
      </c>
      <c r="E30" s="32">
        <f t="shared" si="1"/>
        <v>2561.5</v>
      </c>
      <c r="F30" s="23">
        <f t="shared" si="3"/>
        <v>10.23</v>
      </c>
    </row>
    <row r="31" spans="1:6" ht="15.75">
      <c r="A31" s="9">
        <v>29</v>
      </c>
      <c r="B31" s="12" t="s">
        <v>28</v>
      </c>
      <c r="C31" s="34">
        <v>21463.5</v>
      </c>
      <c r="D31" s="39">
        <v>22531.6</v>
      </c>
      <c r="E31" s="32">
        <f t="shared" si="1"/>
        <v>1068.0999999999985</v>
      </c>
      <c r="F31" s="23">
        <f t="shared" si="3"/>
        <v>4.98</v>
      </c>
    </row>
    <row r="32" spans="1:6" ht="15.75">
      <c r="A32" s="9">
        <v>30</v>
      </c>
      <c r="B32" s="12" t="s">
        <v>29</v>
      </c>
      <c r="C32" s="34">
        <v>30239.5</v>
      </c>
      <c r="D32" s="39">
        <v>29412.8</v>
      </c>
      <c r="E32" s="32">
        <f t="shared" si="1"/>
        <v>-826.7000000000007</v>
      </c>
      <c r="F32" s="23">
        <f t="shared" si="3"/>
        <v>-2.73</v>
      </c>
    </row>
    <row r="33" spans="1:6" ht="15" customHeight="1">
      <c r="A33" s="9">
        <v>31</v>
      </c>
      <c r="B33" s="12" t="s">
        <v>44</v>
      </c>
      <c r="C33" s="34">
        <v>27153.6</v>
      </c>
      <c r="D33" s="39">
        <v>29536</v>
      </c>
      <c r="E33" s="32">
        <f t="shared" si="1"/>
        <v>2382.4000000000015</v>
      </c>
      <c r="F33" s="23">
        <f t="shared" si="3"/>
        <v>8.77</v>
      </c>
    </row>
    <row r="34" spans="1:6" ht="15.75">
      <c r="A34" s="9">
        <v>32</v>
      </c>
      <c r="B34" s="12" t="s">
        <v>30</v>
      </c>
      <c r="C34" s="34">
        <v>27672.2</v>
      </c>
      <c r="D34" s="39">
        <v>29257.1</v>
      </c>
      <c r="E34" s="32">
        <f t="shared" si="1"/>
        <v>1584.8999999999978</v>
      </c>
      <c r="F34" s="23">
        <f t="shared" si="3"/>
        <v>5.73</v>
      </c>
    </row>
    <row r="35" spans="1:6" ht="15.75">
      <c r="A35" s="9">
        <v>33</v>
      </c>
      <c r="B35" s="12" t="s">
        <v>31</v>
      </c>
      <c r="C35" s="34">
        <v>36712.5</v>
      </c>
      <c r="D35" s="39">
        <v>39146.4</v>
      </c>
      <c r="E35" s="32">
        <f t="shared" si="1"/>
        <v>2433.9000000000015</v>
      </c>
      <c r="F35" s="23">
        <f t="shared" si="3"/>
        <v>6.63</v>
      </c>
    </row>
    <row r="36" spans="1:6" ht="15.75">
      <c r="A36" s="9">
        <v>34</v>
      </c>
      <c r="B36" s="12" t="s">
        <v>32</v>
      </c>
      <c r="C36" s="34">
        <v>26645.5</v>
      </c>
      <c r="D36" s="39">
        <v>25483.7</v>
      </c>
      <c r="E36" s="32">
        <f t="shared" si="1"/>
        <v>-1161.7999999999993</v>
      </c>
      <c r="F36" s="23">
        <f t="shared" si="3"/>
        <v>-4.36</v>
      </c>
    </row>
    <row r="37" spans="1:6" ht="18" customHeight="1">
      <c r="A37" s="9">
        <v>35</v>
      </c>
      <c r="B37" s="12" t="s">
        <v>45</v>
      </c>
      <c r="C37" s="34">
        <v>23244.2</v>
      </c>
      <c r="D37" s="39">
        <v>25312.1</v>
      </c>
      <c r="E37" s="32">
        <f t="shared" si="1"/>
        <v>2067.899999999998</v>
      </c>
      <c r="F37" s="23">
        <f t="shared" si="3"/>
        <v>8.9</v>
      </c>
    </row>
    <row r="38" spans="1:6" ht="15.75">
      <c r="A38" s="9">
        <v>36</v>
      </c>
      <c r="B38" s="12" t="s">
        <v>33</v>
      </c>
      <c r="C38" s="33"/>
      <c r="D38" s="40"/>
      <c r="E38" s="32"/>
      <c r="F38" s="32"/>
    </row>
    <row r="39" spans="1:6" ht="15.75" customHeight="1">
      <c r="A39" s="9">
        <v>25</v>
      </c>
      <c r="B39" s="12" t="s">
        <v>46</v>
      </c>
      <c r="C39" s="33">
        <v>27348.8</v>
      </c>
      <c r="D39" s="39">
        <v>29009.2</v>
      </c>
      <c r="E39" s="32">
        <f>D39-C39</f>
        <v>1660.4000000000015</v>
      </c>
      <c r="F39" s="23">
        <f>ROUND((E39/C39*100),2)</f>
        <v>6.07</v>
      </c>
    </row>
    <row r="40" spans="1:6" ht="15.75">
      <c r="A40" s="9">
        <v>37</v>
      </c>
      <c r="B40" s="12" t="s">
        <v>34</v>
      </c>
      <c r="C40" s="33">
        <v>25712.5</v>
      </c>
      <c r="D40" s="39">
        <v>30203.1</v>
      </c>
      <c r="E40" s="32">
        <f t="shared" si="1"/>
        <v>4490.5999999999985</v>
      </c>
      <c r="F40" s="23">
        <f>ROUND((E40/C40*100),2)</f>
        <v>17.46</v>
      </c>
    </row>
    <row r="41" spans="1:6" ht="15.75">
      <c r="A41" s="9">
        <v>38</v>
      </c>
      <c r="B41" s="12" t="s">
        <v>35</v>
      </c>
      <c r="C41" s="33">
        <v>32151.7</v>
      </c>
      <c r="D41" s="39">
        <v>35099.9</v>
      </c>
      <c r="E41" s="32">
        <f t="shared" si="1"/>
        <v>2948.2000000000007</v>
      </c>
      <c r="F41" s="23">
        <f>ROUND((E41/C41*100),2)</f>
        <v>9.17</v>
      </c>
    </row>
    <row r="42" spans="1:6" s="35" customFormat="1" ht="15.75">
      <c r="A42" s="9">
        <v>39</v>
      </c>
      <c r="B42" s="12" t="s">
        <v>36</v>
      </c>
      <c r="C42" s="34">
        <v>25648.5</v>
      </c>
      <c r="D42" s="39">
        <v>25649.4</v>
      </c>
      <c r="E42" s="32">
        <f t="shared" si="1"/>
        <v>0.9000000000014552</v>
      </c>
      <c r="F42" s="23">
        <f>ROUND((E42/C42*100),2)</f>
        <v>0</v>
      </c>
    </row>
    <row r="43" spans="1:6" ht="15.75">
      <c r="A43" s="9">
        <v>40</v>
      </c>
      <c r="B43" s="12" t="s">
        <v>37</v>
      </c>
      <c r="C43" s="33">
        <v>27433.1</v>
      </c>
      <c r="D43" s="39">
        <v>30352.3</v>
      </c>
      <c r="E43" s="32">
        <f t="shared" si="1"/>
        <v>2919.2000000000007</v>
      </c>
      <c r="F43" s="23">
        <f>ROUND((E43/C43*100),2)</f>
        <v>10.64</v>
      </c>
    </row>
    <row r="44" spans="1:6" ht="15.75">
      <c r="A44" s="9">
        <v>41</v>
      </c>
      <c r="B44" s="12" t="s">
        <v>38</v>
      </c>
      <c r="C44" s="33"/>
      <c r="D44" s="40"/>
      <c r="E44" s="32"/>
      <c r="F44" s="32"/>
    </row>
    <row r="45" spans="1:6" ht="15" customHeight="1">
      <c r="A45" s="9">
        <v>42</v>
      </c>
      <c r="B45" s="12" t="s">
        <v>39</v>
      </c>
      <c r="C45" s="33">
        <v>18861.1</v>
      </c>
      <c r="D45" s="39">
        <v>22096.7</v>
      </c>
      <c r="E45" s="32">
        <f t="shared" si="1"/>
        <v>3235.600000000002</v>
      </c>
      <c r="F45" s="23">
        <f>ROUND((E45/C45*100),2)</f>
        <v>17.15</v>
      </c>
    </row>
    <row r="46" spans="1:6" ht="15.75">
      <c r="A46" s="9">
        <v>43</v>
      </c>
      <c r="B46" s="12" t="s">
        <v>40</v>
      </c>
      <c r="C46" s="33">
        <v>23506.3</v>
      </c>
      <c r="D46" s="39">
        <v>28779.2</v>
      </c>
      <c r="E46" s="32">
        <f t="shared" si="1"/>
        <v>5272.9000000000015</v>
      </c>
      <c r="F46" s="23">
        <f>ROUND((E46/C46*100),2)</f>
        <v>22.43</v>
      </c>
    </row>
    <row r="47" spans="1:6" ht="15.75">
      <c r="A47" s="9">
        <v>44</v>
      </c>
      <c r="B47" s="12" t="s">
        <v>41</v>
      </c>
      <c r="C47" s="33">
        <v>32904.4</v>
      </c>
      <c r="D47" s="39">
        <v>33055.7</v>
      </c>
      <c r="E47" s="32">
        <f t="shared" si="1"/>
        <v>151.29999999999563</v>
      </c>
      <c r="F47" s="23">
        <f>ROUND((E47/C47*100),2)</f>
        <v>0.46</v>
      </c>
    </row>
    <row r="48" spans="1:6" ht="20.25" customHeight="1">
      <c r="A48" s="13"/>
      <c r="B48" s="14"/>
      <c r="C48" s="13"/>
      <c r="D48" s="18"/>
      <c r="E48" s="38"/>
      <c r="F48" s="16"/>
    </row>
    <row r="49" spans="1:6" ht="16.5" customHeight="1">
      <c r="A49" s="13"/>
      <c r="B49" s="47" t="s">
        <v>52</v>
      </c>
      <c r="C49" s="47"/>
      <c r="D49" s="44"/>
      <c r="E49" s="42"/>
      <c r="F49" s="43"/>
    </row>
    <row r="50" spans="1:6" ht="14.25" customHeight="1">
      <c r="A50" s="13"/>
      <c r="B50" s="10" t="s">
        <v>53</v>
      </c>
      <c r="C50" s="25"/>
      <c r="D50" s="18"/>
      <c r="E50" s="19"/>
      <c r="F50" s="19"/>
    </row>
    <row r="51" spans="1:6" ht="15.75">
      <c r="A51" s="4"/>
      <c r="B51" s="4"/>
      <c r="C51" s="4"/>
      <c r="D51" s="24"/>
      <c r="E51" s="4"/>
      <c r="F51" s="4"/>
    </row>
    <row r="52" s="4" customFormat="1" ht="6" customHeight="1">
      <c r="D52" s="24"/>
    </row>
    <row r="53" spans="1:6" s="4" customFormat="1" ht="14.25" customHeight="1">
      <c r="A53" s="11"/>
      <c r="B53" s="11"/>
      <c r="C53" s="11"/>
      <c r="D53" s="20"/>
      <c r="E53" s="11"/>
      <c r="F53" s="11"/>
    </row>
    <row r="54" spans="1:6" s="5" customFormat="1" ht="16.5" customHeight="1">
      <c r="A54" s="21"/>
      <c r="B54" s="46"/>
      <c r="C54" s="46"/>
      <c r="D54" s="46"/>
      <c r="E54" s="22"/>
      <c r="F54" s="22"/>
    </row>
    <row r="55" ht="15" hidden="1"/>
  </sheetData>
  <sheetProtection/>
  <mergeCells count="3">
    <mergeCell ref="A1:F1"/>
    <mergeCell ref="B54:D54"/>
    <mergeCell ref="B49:C49"/>
  </mergeCells>
  <conditionalFormatting sqref="C14:C27 C42">
    <cfRule type="cellIs" priority="115" dxfId="0" operator="equal" stopIfTrue="1">
      <formula>#REF!</formula>
    </cfRule>
  </conditionalFormatting>
  <conditionalFormatting sqref="C4:C37 D10:D11 D17 D19 D21 D28 D38 D44">
    <cfRule type="cellIs" priority="112" dxfId="0" operator="equal" stopIfTrue="1">
      <formula>#REF!</formula>
    </cfRule>
  </conditionalFormatting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2021-08-09T12:16:59Z</cp:lastPrinted>
  <dcterms:created xsi:type="dcterms:W3CDTF">2014-05-21T12:48:23Z</dcterms:created>
  <dcterms:modified xsi:type="dcterms:W3CDTF">2022-04-04T07:46:51Z</dcterms:modified>
  <cp:category/>
  <cp:version/>
  <cp:contentType/>
  <cp:contentStatus/>
</cp:coreProperties>
</file>